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製造販売後臨床試験" sheetId="1" r:id="rId1"/>
  </sheets>
  <definedNames>
    <definedName name="_xlnm.Print_Area" localSheetId="0">'製造販売後臨床試験'!$A$5:$Q$48</definedName>
  </definedNames>
  <calcPr fullCalcOnLoad="1"/>
</workbook>
</file>

<file path=xl/sharedStrings.xml><?xml version="1.0" encoding="utf-8"?>
<sst xmlns="http://schemas.openxmlformats.org/spreadsheetml/2006/main" count="136" uniqueCount="131">
  <si>
    <t>部分に○印を入力していただくと、自動的に計算されます。</t>
  </si>
  <si>
    <t>ウエイト</t>
  </si>
  <si>
    <t>ポイント</t>
  </si>
  <si>
    <t>※</t>
  </si>
  <si>
    <t>プラセボの使用</t>
  </si>
  <si>
    <t>併用薬の使用</t>
  </si>
  <si>
    <t>治験薬の投与経路</t>
  </si>
  <si>
    <t>被験者層</t>
  </si>
  <si>
    <t>生検回数</t>
  </si>
  <si>
    <t>重症・重篤</t>
  </si>
  <si>
    <t>全面禁止</t>
  </si>
  <si>
    <t>内用・外用</t>
  </si>
  <si>
    <t>皮下・筋注</t>
  </si>
  <si>
    <t>静注・特殊</t>
  </si>
  <si>
    <t>乳児・新生児</t>
  </si>
  <si>
    <t>１９以下</t>
  </si>
  <si>
    <t>２０～２９</t>
  </si>
  <si>
    <t>３０以上</t>
  </si>
  <si>
    <t>４以下</t>
  </si>
  <si>
    <t>５～９</t>
  </si>
  <si>
    <t>２０～４４</t>
  </si>
  <si>
    <t>４５以上</t>
  </si>
  <si>
    <t>１０以上</t>
  </si>
  <si>
    <t>４９以下</t>
  </si>
  <si>
    <t>５０～９９</t>
  </si>
  <si>
    <t>１００以上</t>
  </si>
  <si>
    <t>同効薬でも
不変使用可</t>
  </si>
  <si>
    <t>同効薬のみ
禁止</t>
  </si>
  <si>
    <t>規定来院回数</t>
  </si>
  <si>
    <t>）週</t>
  </si>
  <si>
    <t>代表者職名・氏名</t>
  </si>
  <si>
    <t>印</t>
  </si>
  <si>
    <t>１症例当たりのポイント</t>
  </si>
  <si>
    <t>１契約当たりのポイント</t>
  </si>
  <si>
    <t>使　用</t>
  </si>
  <si>
    <t>A</t>
  </si>
  <si>
    <t>B</t>
  </si>
  <si>
    <t>C</t>
  </si>
  <si>
    <t>D</t>
  </si>
  <si>
    <t>E</t>
  </si>
  <si>
    <t>F</t>
  </si>
  <si>
    <t>G</t>
  </si>
  <si>
    <t>H</t>
  </si>
  <si>
    <t>対象疾患の重篤度</t>
  </si>
  <si>
    <t>入院・外来の状況</t>
  </si>
  <si>
    <t>デザイン</t>
  </si>
  <si>
    <t>要素</t>
  </si>
  <si>
    <t>軽度</t>
  </si>
  <si>
    <t>外来</t>
  </si>
  <si>
    <t>オープン</t>
  </si>
  <si>
    <t>I
（ウエイト×1）</t>
  </si>
  <si>
    <t>Ⅱ
（ウエイト×3）</t>
  </si>
  <si>
    <t>中等度</t>
  </si>
  <si>
    <t>入院</t>
  </si>
  <si>
    <t>単盲検</t>
  </si>
  <si>
    <t>Ⅲ
（ウエイト×5）</t>
  </si>
  <si>
    <t>二重盲検</t>
  </si>
  <si>
    <t>Ⅳ
（ウエイト×10）</t>
  </si>
  <si>
    <t>Ⅴ
（ウエイト×15）</t>
  </si>
  <si>
    <t>I</t>
  </si>
  <si>
    <t>治験薬の投与期間</t>
  </si>
  <si>
    <t>４週間以内</t>
  </si>
  <si>
    <t>５～２４週</t>
  </si>
  <si>
    <t>臨床症状観察項目数</t>
  </si>
  <si>
    <t xml:space="preserve">一般的臨床検査＋
非侵襲的機能検査及び
画像診断項目数
</t>
  </si>
  <si>
    <t>侵襲的機能検査及び
画像診断頻度</t>
  </si>
  <si>
    <t>PK等の特殊検査の
ための検体採取回数</t>
  </si>
  <si>
    <t>J</t>
  </si>
  <si>
    <t>K</t>
  </si>
  <si>
    <t>L</t>
  </si>
  <si>
    <t>M</t>
  </si>
  <si>
    <t>N</t>
  </si>
  <si>
    <t>O</t>
  </si>
  <si>
    <t>Q</t>
  </si>
  <si>
    <t>成人</t>
  </si>
  <si>
    <t>小児、成人
（高齢者、肝、
腎障害等合併有）</t>
  </si>
  <si>
    <t>１０～１９</t>
  </si>
  <si>
    <t>１年に
１回以下</t>
  </si>
  <si>
    <t>３ヶ月～
１年に１回</t>
  </si>
  <si>
    <t>１～２ヶ月
に１回</t>
  </si>
  <si>
    <t>１ヶ月に
２回以上</t>
  </si>
  <si>
    <t>回</t>
  </si>
  <si>
    <t>症例発表</t>
  </si>
  <si>
    <t>１回</t>
  </si>
  <si>
    <t>区分</t>
  </si>
  <si>
    <t>□新規契約　　□変更契約</t>
  </si>
  <si>
    <t>整理番号</t>
  </si>
  <si>
    <t>承認申請に使用される
文書等の作成</t>
  </si>
  <si>
    <t>３０枚以内</t>
  </si>
  <si>
    <t>３１～５０枚</t>
  </si>
  <si>
    <t>５１枚以上</t>
  </si>
  <si>
    <t>合　　　計</t>
  </si>
  <si>
    <t>　</t>
  </si>
  <si>
    <t>・25～51週→10ポイント</t>
  </si>
  <si>
    <t>104週～155週→10ポイント＋20ポイント</t>
  </si>
  <si>
    <t>156週～207週→10ポイント＋30ポイント</t>
  </si>
  <si>
    <t>(　委託者 ）</t>
  </si>
  <si>
    <t>住　　　所</t>
  </si>
  <si>
    <t>名　　　称</t>
  </si>
  <si>
    <t>（責任医師）</t>
  </si>
  <si>
    <t>　　　所　属</t>
  </si>
  <si>
    <t>　　　職　名</t>
  </si>
  <si>
    <t>　　　氏　名</t>
  </si>
  <si>
    <t>⇒Ⅲで52週以上の場合、
1症例あたりの投与期間</t>
  </si>
  <si>
    <t>（</t>
  </si>
  <si>
    <t>P</t>
  </si>
  <si>
    <t>（ N , O の項目は回数を入力してください。）</t>
  </si>
  <si>
    <t>「G．治験薬の投与期間」について</t>
  </si>
  <si>
    <t>52週以上の場合は52週毎に10ポイントを加算します。（52週以上の場合はポイントを計算し手入力してください。）</t>
  </si>
  <si>
    <t xml:space="preserve"> 52週～103週→10ポイント＋10ポイント</t>
  </si>
  <si>
    <t>治験依頼者</t>
  </si>
  <si>
    <t>住  所：</t>
  </si>
  <si>
    <t>名  称：</t>
  </si>
  <si>
    <t>代表者：</t>
  </si>
  <si>
    <t>下記のとおり臨床試験研究経費ポイントを算出しましたので、経費算定をお願いいたします。</t>
  </si>
  <si>
    <t>記</t>
  </si>
  <si>
    <t>技術的経費</t>
  </si>
  <si>
    <t>文書番号</t>
  </si>
  <si>
    <t>（治験依頼者→実施医療機関の長）</t>
  </si>
  <si>
    <r>
      <rPr>
        <sz val="6"/>
        <color indexed="8"/>
        <rFont val="ＭＳ Ｐゴシック"/>
        <family val="3"/>
      </rPr>
      <t>　　</t>
    </r>
    <r>
      <rPr>
        <sz val="8"/>
        <color indexed="8"/>
        <rFont val="ＭＳ Ｐゴシック"/>
        <family val="3"/>
      </rPr>
      <t>（※）</t>
    </r>
    <r>
      <rPr>
        <sz val="11"/>
        <color indexed="8"/>
        <rFont val="ＭＳ Ｐゴシック"/>
        <family val="3"/>
      </rPr>
      <t xml:space="preserve">
　　２５週以上</t>
    </r>
  </si>
  <si>
    <r>
      <t xml:space="preserve">被験者層の選出
</t>
    </r>
    <r>
      <rPr>
        <sz val="9"/>
        <color indexed="8"/>
        <rFont val="ＭＳ Ｐゴシック"/>
        <family val="3"/>
      </rPr>
      <t>（適格+除外基準数）</t>
    </r>
  </si>
  <si>
    <t>①</t>
  </si>
  <si>
    <t>①’</t>
  </si>
  <si>
    <t>臨床研究経費（製造販売後臨床試験・医薬品）ポイント算出表</t>
  </si>
  <si>
    <t>■医薬品　□医療機器　□再生医療等製品</t>
  </si>
  <si>
    <t>□治験　　 ■製造販売後臨床試験</t>
  </si>
  <si>
    <t>熊本大学病院</t>
  </si>
  <si>
    <t>病院長  殿</t>
  </si>
  <si>
    <r>
      <t>【　　</t>
    </r>
    <r>
      <rPr>
        <b/>
        <sz val="9"/>
        <rFont val="ＭＳ ゴシック"/>
        <family val="3"/>
      </rPr>
      <t>ポイント〔計①〕×　　症例数＋</t>
    </r>
    <r>
      <rPr>
        <b/>
        <sz val="10.5"/>
        <rFont val="ＭＳ ゴシック"/>
        <family val="3"/>
      </rPr>
      <t>　　</t>
    </r>
    <r>
      <rPr>
        <b/>
        <sz val="9"/>
        <rFont val="ＭＳ ゴシック"/>
        <family val="3"/>
      </rPr>
      <t>ポイント〔計①'〕】×0.8×6,000円×1.10＝　</t>
    </r>
  </si>
  <si>
    <t>西暦　　年　　月　　　日</t>
  </si>
  <si>
    <t>申請－２１－０３０－３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</si>
</sst>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&quot;ポイント&quot;"/>
    <numFmt numFmtId="180" formatCode="###,###&quot;ポイント&quot;"/>
    <numFmt numFmtId="181" formatCode="###,###,###&quot;円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0.5"/>
      <name val="ＭＳ ゴシック"/>
      <family val="3"/>
    </font>
    <font>
      <b/>
      <sz val="9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3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38" fillId="24" borderId="10" xfId="0" applyFont="1" applyFill="1" applyBorder="1" applyAlignment="1">
      <alignment vertical="center"/>
    </xf>
    <xf numFmtId="0" fontId="39" fillId="0" borderId="12" xfId="0" applyFont="1" applyBorder="1" applyAlignment="1">
      <alignment horizontal="right" vertical="center" wrapText="1"/>
    </xf>
    <xf numFmtId="0" fontId="40" fillId="0" borderId="13" xfId="0" applyFont="1" applyBorder="1" applyAlignment="1">
      <alignment wrapText="1"/>
    </xf>
    <xf numFmtId="0" fontId="39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41" fillId="0" borderId="13" xfId="0" applyFont="1" applyBorder="1" applyAlignment="1">
      <alignment horizontal="left" wrapText="1"/>
    </xf>
    <xf numFmtId="0" fontId="38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33" fillId="0" borderId="17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right" vertical="center"/>
    </xf>
    <xf numFmtId="49" fontId="22" fillId="0" borderId="26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0" fillId="0" borderId="32" xfId="0" applyFont="1" applyBorder="1" applyAlignment="1">
      <alignment horizontal="left" wrapText="1"/>
    </xf>
    <xf numFmtId="0" fontId="40" fillId="0" borderId="25" xfId="0" applyFont="1" applyBorder="1" applyAlignment="1">
      <alignment horizontal="left" wrapText="1"/>
    </xf>
    <xf numFmtId="0" fontId="38" fillId="0" borderId="10" xfId="0" applyFont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45</xdr:row>
      <xdr:rowOff>123825</xdr:rowOff>
    </xdr:from>
    <xdr:to>
      <xdr:col>6</xdr:col>
      <xdr:colOff>847725</xdr:colOff>
      <xdr:row>45</xdr:row>
      <xdr:rowOff>123825</xdr:rowOff>
    </xdr:to>
    <xdr:sp>
      <xdr:nvSpPr>
        <xdr:cNvPr id="1" name="直線矢印コネクタ 3"/>
        <xdr:cNvSpPr>
          <a:spLocks/>
        </xdr:cNvSpPr>
      </xdr:nvSpPr>
      <xdr:spPr>
        <a:xfrm>
          <a:off x="1971675" y="12353925"/>
          <a:ext cx="1333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</xdr:colOff>
      <xdr:row>45</xdr:row>
      <xdr:rowOff>161925</xdr:rowOff>
    </xdr:from>
    <xdr:ext cx="762000" cy="276225"/>
    <xdr:sp>
      <xdr:nvSpPr>
        <xdr:cNvPr id="2" name="テキスト ボックス 16"/>
        <xdr:cNvSpPr txBox="1">
          <a:spLocks noChangeArrowheads="1"/>
        </xdr:cNvSpPr>
      </xdr:nvSpPr>
      <xdr:spPr>
        <a:xfrm>
          <a:off x="2228850" y="1239202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週以上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Z17" sqref="Z17"/>
    </sheetView>
  </sheetViews>
  <sheetFormatPr defaultColWidth="3.125" defaultRowHeight="13.5"/>
  <cols>
    <col min="1" max="1" width="3.625" style="1" customWidth="1"/>
    <col min="2" max="2" width="5.375" style="1" customWidth="1"/>
    <col min="3" max="3" width="7.125" style="1" customWidth="1"/>
    <col min="4" max="4" width="9.00390625" style="1" customWidth="1"/>
    <col min="5" max="5" width="4.00390625" style="1" customWidth="1"/>
    <col min="6" max="6" width="3.125" style="1" customWidth="1"/>
    <col min="7" max="7" width="12.875" style="1" customWidth="1"/>
    <col min="8" max="8" width="3.125" style="1" customWidth="1"/>
    <col min="9" max="9" width="12.875" style="1" customWidth="1"/>
    <col min="10" max="10" width="3.00390625" style="1" customWidth="1"/>
    <col min="11" max="11" width="12.875" style="1" customWidth="1"/>
    <col min="12" max="12" width="3.125" style="1" customWidth="1"/>
    <col min="13" max="13" width="8.50390625" style="3" customWidth="1"/>
    <col min="14" max="15" width="3.125" style="1" customWidth="1"/>
    <col min="16" max="16" width="12.625" style="3" customWidth="1"/>
    <col min="17" max="17" width="6.125" style="1" customWidth="1"/>
    <col min="18" max="16384" width="3.125" style="1" customWidth="1"/>
  </cols>
  <sheetData>
    <row r="1" spans="1:18" ht="18.75" customHeight="1">
      <c r="A1" s="29" t="s">
        <v>117</v>
      </c>
      <c r="E1" s="12" t="s">
        <v>118</v>
      </c>
      <c r="G1" s="6"/>
      <c r="L1" s="43" t="s">
        <v>86</v>
      </c>
      <c r="M1" s="44"/>
      <c r="N1" s="43"/>
      <c r="O1" s="44"/>
      <c r="P1" s="44"/>
      <c r="Q1" s="44"/>
      <c r="R1" s="45"/>
    </row>
    <row r="2" spans="1:18" ht="13.5" customHeight="1">
      <c r="A2" s="2" t="s">
        <v>130</v>
      </c>
      <c r="B2" s="2"/>
      <c r="C2" s="2"/>
      <c r="L2" s="46" t="s">
        <v>84</v>
      </c>
      <c r="M2" s="47"/>
      <c r="N2" s="52" t="s">
        <v>125</v>
      </c>
      <c r="O2" s="53"/>
      <c r="P2" s="53"/>
      <c r="Q2" s="53"/>
      <c r="R2" s="54"/>
    </row>
    <row r="3" spans="12:18" ht="13.5" customHeight="1">
      <c r="L3" s="48"/>
      <c r="M3" s="49"/>
      <c r="N3" s="55" t="s">
        <v>124</v>
      </c>
      <c r="O3" s="56"/>
      <c r="P3" s="56"/>
      <c r="Q3" s="56"/>
      <c r="R3" s="57"/>
    </row>
    <row r="4" spans="12:18" ht="13.5" customHeight="1">
      <c r="L4" s="50"/>
      <c r="M4" s="51"/>
      <c r="N4" s="55" t="s">
        <v>85</v>
      </c>
      <c r="O4" s="56"/>
      <c r="P4" s="56"/>
      <c r="Q4" s="56"/>
      <c r="R4" s="57"/>
    </row>
    <row r="5" spans="12:18" ht="8.25" customHeight="1">
      <c r="L5" s="13"/>
      <c r="M5" s="13"/>
      <c r="N5" s="13"/>
      <c r="O5" s="11"/>
      <c r="P5" s="11"/>
      <c r="Q5" s="11"/>
      <c r="R5" s="11"/>
    </row>
    <row r="6" spans="12:17" ht="13.5" customHeight="1">
      <c r="L6" s="13"/>
      <c r="M6" s="13"/>
      <c r="N6" s="28" t="s">
        <v>129</v>
      </c>
      <c r="P6" s="11"/>
      <c r="Q6" s="11"/>
    </row>
    <row r="7" spans="1:17" ht="21.75" customHeight="1">
      <c r="A7" s="85" t="s">
        <v>123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2:17" ht="13.5" customHeight="1">
      <c r="L8" s="13"/>
      <c r="M8" s="13"/>
      <c r="N8" s="13"/>
      <c r="O8" s="11"/>
      <c r="P8" s="11"/>
      <c r="Q8" s="11"/>
    </row>
    <row r="9" spans="1:17" ht="13.5" customHeight="1">
      <c r="A9" s="14" t="s">
        <v>126</v>
      </c>
      <c r="K9" s="14" t="s">
        <v>110</v>
      </c>
      <c r="L9" s="13"/>
      <c r="M9" s="13"/>
      <c r="N9" s="13"/>
      <c r="O9" s="11"/>
      <c r="P9" s="11"/>
      <c r="Q9" s="11"/>
    </row>
    <row r="10" spans="1:17" ht="13.5" customHeight="1">
      <c r="A10" s="14" t="s">
        <v>127</v>
      </c>
      <c r="K10" s="15" t="s">
        <v>111</v>
      </c>
      <c r="L10" s="13"/>
      <c r="M10" s="13"/>
      <c r="N10" s="13"/>
      <c r="O10" s="11"/>
      <c r="P10" s="11"/>
      <c r="Q10" s="11"/>
    </row>
    <row r="11" spans="11:17" ht="13.5" customHeight="1">
      <c r="K11" s="15" t="s">
        <v>112</v>
      </c>
      <c r="L11" s="13"/>
      <c r="M11" s="13"/>
      <c r="N11" s="13"/>
      <c r="O11" s="11"/>
      <c r="P11" s="11"/>
      <c r="Q11" s="11"/>
    </row>
    <row r="12" spans="11:17" ht="16.5" customHeight="1">
      <c r="K12" s="15" t="s">
        <v>113</v>
      </c>
      <c r="L12" s="13"/>
      <c r="M12" s="13"/>
      <c r="N12" s="13"/>
      <c r="O12" s="15"/>
      <c r="P12" s="1"/>
      <c r="Q12" s="11"/>
    </row>
    <row r="13" spans="12:17" ht="10.5" customHeight="1">
      <c r="L13" s="13"/>
      <c r="M13" s="13"/>
      <c r="N13" s="13"/>
      <c r="O13" s="11"/>
      <c r="P13" s="11"/>
      <c r="Q13" s="11"/>
    </row>
    <row r="14" spans="2:17" ht="16.5" customHeight="1">
      <c r="B14" s="86" t="s">
        <v>114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3.5">
      <c r="B15" s="16"/>
      <c r="C15" s="17"/>
      <c r="D15" s="17"/>
      <c r="E15" s="17"/>
      <c r="F15" s="17"/>
      <c r="G15" s="17"/>
      <c r="H15" s="17" t="s">
        <v>115</v>
      </c>
      <c r="I15" s="17"/>
      <c r="J15" s="17"/>
      <c r="K15" s="17"/>
      <c r="L15" s="17"/>
      <c r="M15" s="17"/>
      <c r="N15" s="17"/>
      <c r="O15" s="17"/>
      <c r="P15" s="17"/>
      <c r="Q15" s="17"/>
    </row>
    <row r="16" spans="2:17" ht="13.5">
      <c r="B16" s="18" t="s">
        <v>116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2:17" ht="13.5" customHeight="1">
      <c r="B17" s="19" t="s">
        <v>128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4.25" thickBot="1"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62.25" customHeight="1">
      <c r="A19" s="30"/>
      <c r="B19" s="75" t="s">
        <v>46</v>
      </c>
      <c r="C19" s="75"/>
      <c r="D19" s="75"/>
      <c r="E19" s="31" t="s">
        <v>1</v>
      </c>
      <c r="F19" s="72" t="s">
        <v>50</v>
      </c>
      <c r="G19" s="72"/>
      <c r="H19" s="72" t="s">
        <v>51</v>
      </c>
      <c r="I19" s="72"/>
      <c r="J19" s="72" t="s">
        <v>55</v>
      </c>
      <c r="K19" s="72"/>
      <c r="L19" s="72" t="s">
        <v>57</v>
      </c>
      <c r="M19" s="72"/>
      <c r="N19" s="72"/>
      <c r="O19" s="72" t="s">
        <v>58</v>
      </c>
      <c r="P19" s="77"/>
      <c r="Q19" s="37" t="s">
        <v>2</v>
      </c>
    </row>
    <row r="20" spans="1:17" ht="22.5" customHeight="1">
      <c r="A20" s="32" t="s">
        <v>35</v>
      </c>
      <c r="B20" s="76" t="s">
        <v>43</v>
      </c>
      <c r="C20" s="76"/>
      <c r="D20" s="76"/>
      <c r="E20" s="5">
        <v>2</v>
      </c>
      <c r="F20" s="7"/>
      <c r="G20" s="5" t="s">
        <v>47</v>
      </c>
      <c r="H20" s="7"/>
      <c r="I20" s="5" t="s">
        <v>52</v>
      </c>
      <c r="J20" s="7"/>
      <c r="K20" s="5" t="s">
        <v>9</v>
      </c>
      <c r="L20" s="63"/>
      <c r="M20" s="63"/>
      <c r="N20" s="63"/>
      <c r="O20" s="63"/>
      <c r="P20" s="73"/>
      <c r="Q20" s="38">
        <f aca="true" t="shared" si="0" ref="Q20:Q25">IF(F20="○",E20*1,IF(H20="○",E20*3,IF(J20="○",E20*5,IF(L20="○",E20*10,IF(U20="○",E20*15,"")))))</f>
      </c>
    </row>
    <row r="21" spans="1:17" ht="22.5" customHeight="1">
      <c r="A21" s="32" t="s">
        <v>36</v>
      </c>
      <c r="B21" s="76" t="s">
        <v>44</v>
      </c>
      <c r="C21" s="76"/>
      <c r="D21" s="76"/>
      <c r="E21" s="5">
        <v>1</v>
      </c>
      <c r="F21" s="7"/>
      <c r="G21" s="5" t="s">
        <v>48</v>
      </c>
      <c r="H21" s="7"/>
      <c r="I21" s="5" t="s">
        <v>53</v>
      </c>
      <c r="J21" s="7"/>
      <c r="K21" s="10"/>
      <c r="L21" s="63"/>
      <c r="M21" s="63"/>
      <c r="N21" s="63"/>
      <c r="O21" s="63"/>
      <c r="P21" s="73"/>
      <c r="Q21" s="38">
        <f t="shared" si="0"/>
      </c>
    </row>
    <row r="22" spans="1:17" ht="22.5" customHeight="1">
      <c r="A22" s="32" t="s">
        <v>37</v>
      </c>
      <c r="B22" s="76" t="s">
        <v>45</v>
      </c>
      <c r="C22" s="76"/>
      <c r="D22" s="76"/>
      <c r="E22" s="5">
        <v>2</v>
      </c>
      <c r="F22" s="8"/>
      <c r="G22" s="5" t="s">
        <v>49</v>
      </c>
      <c r="H22" s="7"/>
      <c r="I22" s="5" t="s">
        <v>54</v>
      </c>
      <c r="J22" s="7"/>
      <c r="K22" s="5" t="s">
        <v>56</v>
      </c>
      <c r="L22" s="83"/>
      <c r="M22" s="83"/>
      <c r="N22" s="83"/>
      <c r="O22" s="83"/>
      <c r="P22" s="84"/>
      <c r="Q22" s="38">
        <f t="shared" si="0"/>
      </c>
    </row>
    <row r="23" spans="1:17" ht="22.5" customHeight="1">
      <c r="A23" s="32" t="s">
        <v>38</v>
      </c>
      <c r="B23" s="59" t="s">
        <v>4</v>
      </c>
      <c r="C23" s="59"/>
      <c r="D23" s="59"/>
      <c r="E23" s="26">
        <v>5</v>
      </c>
      <c r="F23" s="20"/>
      <c r="G23" s="26" t="s">
        <v>34</v>
      </c>
      <c r="H23" s="64"/>
      <c r="I23" s="64"/>
      <c r="J23" s="64"/>
      <c r="K23" s="64"/>
      <c r="L23" s="64"/>
      <c r="M23" s="64"/>
      <c r="N23" s="64"/>
      <c r="O23" s="64"/>
      <c r="P23" s="65"/>
      <c r="Q23" s="38">
        <f t="shared" si="0"/>
      </c>
    </row>
    <row r="24" spans="1:17" ht="36" customHeight="1">
      <c r="A24" s="32" t="s">
        <v>39</v>
      </c>
      <c r="B24" s="59" t="s">
        <v>5</v>
      </c>
      <c r="C24" s="59"/>
      <c r="D24" s="59"/>
      <c r="E24" s="26">
        <v>1</v>
      </c>
      <c r="F24" s="25"/>
      <c r="G24" s="27" t="s">
        <v>26</v>
      </c>
      <c r="H24" s="25"/>
      <c r="I24" s="27" t="s">
        <v>27</v>
      </c>
      <c r="J24" s="25"/>
      <c r="K24" s="26" t="s">
        <v>10</v>
      </c>
      <c r="L24" s="64"/>
      <c r="M24" s="64"/>
      <c r="N24" s="64"/>
      <c r="O24" s="64"/>
      <c r="P24" s="65"/>
      <c r="Q24" s="38">
        <f t="shared" si="0"/>
      </c>
    </row>
    <row r="25" spans="1:17" ht="22.5" customHeight="1">
      <c r="A25" s="32" t="s">
        <v>40</v>
      </c>
      <c r="B25" s="59" t="s">
        <v>6</v>
      </c>
      <c r="C25" s="59"/>
      <c r="D25" s="59"/>
      <c r="E25" s="26">
        <v>1</v>
      </c>
      <c r="F25" s="25"/>
      <c r="G25" s="26" t="s">
        <v>11</v>
      </c>
      <c r="H25" s="25"/>
      <c r="I25" s="26" t="s">
        <v>12</v>
      </c>
      <c r="J25" s="25"/>
      <c r="K25" s="26" t="s">
        <v>13</v>
      </c>
      <c r="L25" s="64"/>
      <c r="M25" s="64"/>
      <c r="N25" s="64"/>
      <c r="O25" s="64"/>
      <c r="P25" s="65"/>
      <c r="Q25" s="38">
        <f t="shared" si="0"/>
      </c>
    </row>
    <row r="26" spans="1:17" ht="32.25" customHeight="1">
      <c r="A26" s="88" t="s">
        <v>41</v>
      </c>
      <c r="B26" s="59" t="s">
        <v>60</v>
      </c>
      <c r="C26" s="59"/>
      <c r="D26" s="59"/>
      <c r="E26" s="81">
        <v>2</v>
      </c>
      <c r="F26" s="90"/>
      <c r="G26" s="81" t="s">
        <v>61</v>
      </c>
      <c r="H26" s="90"/>
      <c r="I26" s="81" t="s">
        <v>62</v>
      </c>
      <c r="J26" s="90"/>
      <c r="K26" s="95" t="s">
        <v>119</v>
      </c>
      <c r="L26" s="93" t="s">
        <v>103</v>
      </c>
      <c r="M26" s="93"/>
      <c r="N26" s="93"/>
      <c r="O26" s="93"/>
      <c r="P26" s="94"/>
      <c r="Q26" s="89">
        <f>IF(F26="○",E26*1,IF(H26="○",E26*3,IF(J26="○",E26*5,"")))</f>
      </c>
    </row>
    <row r="27" spans="1:17" ht="14.25" customHeight="1">
      <c r="A27" s="88"/>
      <c r="B27" s="59"/>
      <c r="C27" s="59"/>
      <c r="D27" s="59"/>
      <c r="E27" s="81"/>
      <c r="F27" s="90"/>
      <c r="G27" s="81"/>
      <c r="H27" s="90"/>
      <c r="I27" s="81"/>
      <c r="J27" s="90"/>
      <c r="K27" s="95"/>
      <c r="L27" s="21" t="s">
        <v>104</v>
      </c>
      <c r="M27" s="22"/>
      <c r="N27" s="23" t="s">
        <v>29</v>
      </c>
      <c r="O27" s="22"/>
      <c r="P27" s="35"/>
      <c r="Q27" s="89"/>
    </row>
    <row r="28" spans="1:17" ht="48" customHeight="1">
      <c r="A28" s="32" t="s">
        <v>42</v>
      </c>
      <c r="B28" s="59" t="s">
        <v>7</v>
      </c>
      <c r="C28" s="59"/>
      <c r="D28" s="59"/>
      <c r="E28" s="26">
        <v>1</v>
      </c>
      <c r="F28" s="25"/>
      <c r="G28" s="26" t="s">
        <v>74</v>
      </c>
      <c r="H28" s="25"/>
      <c r="I28" s="24" t="s">
        <v>75</v>
      </c>
      <c r="J28" s="25"/>
      <c r="K28" s="26" t="s">
        <v>14</v>
      </c>
      <c r="L28" s="64"/>
      <c r="M28" s="64"/>
      <c r="N28" s="64"/>
      <c r="O28" s="64"/>
      <c r="P28" s="65"/>
      <c r="Q28" s="38">
        <f>IF(F28="○",E28*1,IF(H28="○",E28*3,IF(J28="○",E28*5,IF(L28="○",E28*10,IF(U28="○",E28*15,"")))))</f>
      </c>
    </row>
    <row r="29" spans="1:17" ht="33" customHeight="1">
      <c r="A29" s="32" t="s">
        <v>59</v>
      </c>
      <c r="B29" s="58" t="s">
        <v>120</v>
      </c>
      <c r="C29" s="58"/>
      <c r="D29" s="58"/>
      <c r="E29" s="26">
        <v>1</v>
      </c>
      <c r="F29" s="25"/>
      <c r="G29" s="26" t="s">
        <v>15</v>
      </c>
      <c r="H29" s="25"/>
      <c r="I29" s="26" t="s">
        <v>16</v>
      </c>
      <c r="J29" s="25"/>
      <c r="K29" s="26" t="s">
        <v>17</v>
      </c>
      <c r="L29" s="64"/>
      <c r="M29" s="64"/>
      <c r="N29" s="64"/>
      <c r="O29" s="64"/>
      <c r="P29" s="65"/>
      <c r="Q29" s="38">
        <f>IF(F29="○",E29*1,IF(H29="○",E29*3,IF(J29="○",E29*5,IF(L29="○",E29*10,IF(U29="○",E29*15,"")))))</f>
      </c>
    </row>
    <row r="30" spans="1:17" ht="22.5" customHeight="1">
      <c r="A30" s="32" t="s">
        <v>67</v>
      </c>
      <c r="B30" s="59" t="s">
        <v>28</v>
      </c>
      <c r="C30" s="59"/>
      <c r="D30" s="59"/>
      <c r="E30" s="26">
        <v>3</v>
      </c>
      <c r="F30" s="25"/>
      <c r="G30" s="26" t="s">
        <v>18</v>
      </c>
      <c r="H30" s="25"/>
      <c r="I30" s="26" t="s">
        <v>19</v>
      </c>
      <c r="J30" s="25"/>
      <c r="K30" s="26" t="s">
        <v>76</v>
      </c>
      <c r="L30" s="25"/>
      <c r="M30" s="81" t="s">
        <v>20</v>
      </c>
      <c r="N30" s="81"/>
      <c r="O30" s="25"/>
      <c r="P30" s="36" t="s">
        <v>21</v>
      </c>
      <c r="Q30" s="38">
        <f>IF(F30="○",E30*1,IF(H30="○",E30*3,IF(J30="○",E30*5,IF(L30="○",E30*10,IF(O30="○",E30*15,"")))))</f>
      </c>
    </row>
    <row r="31" spans="1:17" ht="22.5" customHeight="1">
      <c r="A31" s="32" t="s">
        <v>68</v>
      </c>
      <c r="B31" s="59" t="s">
        <v>63</v>
      </c>
      <c r="C31" s="59"/>
      <c r="D31" s="59"/>
      <c r="E31" s="26">
        <v>1</v>
      </c>
      <c r="F31" s="25"/>
      <c r="G31" s="26" t="s">
        <v>18</v>
      </c>
      <c r="H31" s="25"/>
      <c r="I31" s="26" t="s">
        <v>19</v>
      </c>
      <c r="J31" s="25"/>
      <c r="K31" s="26" t="s">
        <v>22</v>
      </c>
      <c r="L31" s="64"/>
      <c r="M31" s="64"/>
      <c r="N31" s="64"/>
      <c r="O31" s="64"/>
      <c r="P31" s="65"/>
      <c r="Q31" s="38">
        <f>IF(F31="○",E31*1,IF(H31="○",E31*3,IF(J31="○",E31*5,IF(L31="○",E31*10,IF(U31="○",E31*15,"")))))</f>
      </c>
    </row>
    <row r="32" spans="1:17" ht="45" customHeight="1">
      <c r="A32" s="32" t="s">
        <v>69</v>
      </c>
      <c r="B32" s="58" t="s">
        <v>64</v>
      </c>
      <c r="C32" s="58"/>
      <c r="D32" s="58"/>
      <c r="E32" s="26">
        <v>1</v>
      </c>
      <c r="F32" s="25"/>
      <c r="G32" s="26" t="s">
        <v>23</v>
      </c>
      <c r="H32" s="25"/>
      <c r="I32" s="26" t="s">
        <v>24</v>
      </c>
      <c r="J32" s="25"/>
      <c r="K32" s="26" t="s">
        <v>25</v>
      </c>
      <c r="L32" s="64"/>
      <c r="M32" s="64"/>
      <c r="N32" s="64"/>
      <c r="O32" s="64"/>
      <c r="P32" s="65"/>
      <c r="Q32" s="38">
        <f>IF(F32="○",E32*1,IF(H32="○",E32*3,IF(J32="○",E32*5,IF(L32="○",E32*10,IF(U32="○",E32*15,"")))))</f>
      </c>
    </row>
    <row r="33" spans="1:17" ht="35.25" customHeight="1">
      <c r="A33" s="32" t="s">
        <v>70</v>
      </c>
      <c r="B33" s="58" t="s">
        <v>65</v>
      </c>
      <c r="C33" s="58"/>
      <c r="D33" s="58"/>
      <c r="E33" s="26">
        <v>2</v>
      </c>
      <c r="F33" s="25"/>
      <c r="G33" s="27" t="s">
        <v>77</v>
      </c>
      <c r="H33" s="25"/>
      <c r="I33" s="27" t="s">
        <v>78</v>
      </c>
      <c r="J33" s="25"/>
      <c r="K33" s="27" t="s">
        <v>79</v>
      </c>
      <c r="L33" s="25"/>
      <c r="M33" s="82" t="s">
        <v>80</v>
      </c>
      <c r="N33" s="82"/>
      <c r="O33" s="64"/>
      <c r="P33" s="65"/>
      <c r="Q33" s="38">
        <f>IF(F33="○",E33*1,IF(H33="○",E33*3,IF(J33="○",E33*5,IF(L33="○",E33*10,IF(U33="○",E33*15,"")))))</f>
      </c>
    </row>
    <row r="34" spans="1:17" ht="34.5" customHeight="1">
      <c r="A34" s="32" t="s">
        <v>71</v>
      </c>
      <c r="B34" s="58" t="s">
        <v>66</v>
      </c>
      <c r="C34" s="58"/>
      <c r="D34" s="58"/>
      <c r="E34" s="26">
        <v>2</v>
      </c>
      <c r="F34" s="25"/>
      <c r="G34" s="26" t="s">
        <v>81</v>
      </c>
      <c r="H34" s="64"/>
      <c r="I34" s="64"/>
      <c r="J34" s="64"/>
      <c r="K34" s="64"/>
      <c r="L34" s="64"/>
      <c r="M34" s="64"/>
      <c r="N34" s="64"/>
      <c r="O34" s="64"/>
      <c r="P34" s="65"/>
      <c r="Q34" s="38">
        <f>IF(F34="","",F34*2)</f>
      </c>
    </row>
    <row r="35" spans="1:17" ht="22.5" customHeight="1">
      <c r="A35" s="32" t="s">
        <v>72</v>
      </c>
      <c r="B35" s="59" t="s">
        <v>8</v>
      </c>
      <c r="C35" s="59"/>
      <c r="D35" s="59"/>
      <c r="E35" s="26">
        <v>5</v>
      </c>
      <c r="F35" s="25"/>
      <c r="G35" s="26" t="s">
        <v>81</v>
      </c>
      <c r="H35" s="64"/>
      <c r="I35" s="64"/>
      <c r="J35" s="64"/>
      <c r="K35" s="64"/>
      <c r="L35" s="64"/>
      <c r="M35" s="64"/>
      <c r="N35" s="64"/>
      <c r="O35" s="64"/>
      <c r="P35" s="65"/>
      <c r="Q35" s="39">
        <f>IF(F35="","",F35*5)</f>
      </c>
    </row>
    <row r="36" spans="1:17" ht="30" customHeight="1" thickBot="1">
      <c r="A36" s="71" t="s">
        <v>91</v>
      </c>
      <c r="B36" s="66"/>
      <c r="C36" s="66"/>
      <c r="D36" s="66"/>
      <c r="E36" s="66" t="s">
        <v>32</v>
      </c>
      <c r="F36" s="66"/>
      <c r="G36" s="66"/>
      <c r="H36" s="67"/>
      <c r="I36" s="67"/>
      <c r="J36" s="67"/>
      <c r="K36" s="67"/>
      <c r="L36" s="67"/>
      <c r="M36" s="67"/>
      <c r="N36" s="68"/>
      <c r="O36" s="79" t="s">
        <v>121</v>
      </c>
      <c r="P36" s="79"/>
      <c r="Q36" s="40">
        <f>IF(OR(SUM(Q20:Q35)=0,SUM(Q20:Q35)=""),"",SUM(Q20:Q35))</f>
      </c>
    </row>
    <row r="37" spans="1:17" ht="22.5" customHeight="1">
      <c r="A37" s="30" t="s">
        <v>105</v>
      </c>
      <c r="B37" s="69" t="s">
        <v>82</v>
      </c>
      <c r="C37" s="69"/>
      <c r="D37" s="69"/>
      <c r="E37" s="33">
        <v>7</v>
      </c>
      <c r="F37" s="34"/>
      <c r="G37" s="33" t="s">
        <v>83</v>
      </c>
      <c r="H37" s="74"/>
      <c r="I37" s="74"/>
      <c r="J37" s="74"/>
      <c r="K37" s="74"/>
      <c r="L37" s="74"/>
      <c r="M37" s="74"/>
      <c r="N37" s="74"/>
      <c r="O37" s="74"/>
      <c r="P37" s="80"/>
      <c r="Q37" s="41">
        <f>IF(F37="○",E37*1,IF(H37="○",E37*3,IF(J37="○",E37*5,IF(L37="○",E37*10,IF(U37="○",E37*15,"")))))</f>
      </c>
    </row>
    <row r="38" spans="1:17" ht="36.75" customHeight="1">
      <c r="A38" s="32" t="s">
        <v>73</v>
      </c>
      <c r="B38" s="70" t="s">
        <v>87</v>
      </c>
      <c r="C38" s="70"/>
      <c r="D38" s="70"/>
      <c r="E38" s="5">
        <v>5</v>
      </c>
      <c r="F38" s="7"/>
      <c r="G38" s="5" t="s">
        <v>88</v>
      </c>
      <c r="H38" s="7"/>
      <c r="I38" s="5" t="s">
        <v>89</v>
      </c>
      <c r="J38" s="7"/>
      <c r="K38" s="5" t="s">
        <v>90</v>
      </c>
      <c r="L38" s="63"/>
      <c r="M38" s="63"/>
      <c r="N38" s="63"/>
      <c r="O38" s="63"/>
      <c r="P38" s="73"/>
      <c r="Q38" s="38">
        <f>IF(F38="○",E38*1,IF(H38="○",E38*3,IF(J38="○",E38*5,IF(L38="○",E38*10,IF(U38="○",E38*15,"")))))</f>
      </c>
    </row>
    <row r="39" spans="1:17" ht="30" customHeight="1" thickBot="1">
      <c r="A39" s="60" t="s">
        <v>91</v>
      </c>
      <c r="B39" s="61"/>
      <c r="C39" s="61"/>
      <c r="D39" s="61"/>
      <c r="E39" s="61" t="s">
        <v>33</v>
      </c>
      <c r="F39" s="61"/>
      <c r="G39" s="61"/>
      <c r="H39" s="61"/>
      <c r="I39" s="61"/>
      <c r="J39" s="61"/>
      <c r="K39" s="61"/>
      <c r="L39" s="61"/>
      <c r="M39" s="61"/>
      <c r="N39" s="62"/>
      <c r="O39" s="78" t="s">
        <v>122</v>
      </c>
      <c r="P39" s="78"/>
      <c r="Q39" s="42">
        <f>IF(OR(SUM(Q37:Q38)=0,SUM(Q37:Q38)=""),"",SUM(Q37:Q38))</f>
      </c>
    </row>
    <row r="40" ht="8.25" customHeight="1" hidden="1"/>
    <row r="41" spans="2:16" ht="15" customHeight="1">
      <c r="B41" s="7"/>
      <c r="C41" s="2" t="s">
        <v>0</v>
      </c>
      <c r="L41" s="3"/>
      <c r="M41" s="1"/>
      <c r="P41" s="1"/>
    </row>
    <row r="42" spans="1:3" ht="15" customHeight="1">
      <c r="A42" s="1" t="s">
        <v>92</v>
      </c>
      <c r="B42" s="4" t="s">
        <v>106</v>
      </c>
      <c r="C42" s="2"/>
    </row>
    <row r="43" spans="2:3" ht="11.25" customHeight="1">
      <c r="B43" s="2"/>
      <c r="C43" s="2"/>
    </row>
    <row r="44" spans="1:3" ht="13.5">
      <c r="A44" s="1" t="s">
        <v>3</v>
      </c>
      <c r="B44" s="2" t="s">
        <v>107</v>
      </c>
      <c r="C44" s="2"/>
    </row>
    <row r="45" spans="2:3" ht="13.5">
      <c r="B45" s="4" t="s">
        <v>108</v>
      </c>
      <c r="C45" s="2"/>
    </row>
    <row r="46" spans="2:8" ht="13.5" customHeight="1">
      <c r="B46" s="4" t="s">
        <v>93</v>
      </c>
      <c r="C46" s="4"/>
      <c r="H46" s="2" t="s">
        <v>109</v>
      </c>
    </row>
    <row r="47" spans="2:8" ht="13.5" customHeight="1">
      <c r="B47" s="2"/>
      <c r="C47" s="2"/>
      <c r="H47" s="2" t="s">
        <v>94</v>
      </c>
    </row>
    <row r="48" spans="3:8" ht="13.5" customHeight="1">
      <c r="C48" s="2"/>
      <c r="H48" s="2" t="s">
        <v>95</v>
      </c>
    </row>
    <row r="49" ht="18.75" customHeight="1" hidden="1">
      <c r="C49" s="2"/>
    </row>
    <row r="50" spans="1:11" ht="13.5" hidden="1">
      <c r="A50" s="2" t="s">
        <v>96</v>
      </c>
      <c r="K50" s="1" t="s">
        <v>99</v>
      </c>
    </row>
    <row r="51" spans="2:12" ht="12.75" customHeight="1" hidden="1">
      <c r="B51" s="91" t="s">
        <v>97</v>
      </c>
      <c r="C51" s="91"/>
      <c r="D51" s="2"/>
      <c r="K51" s="1" t="s">
        <v>100</v>
      </c>
      <c r="L51" s="2"/>
    </row>
    <row r="52" spans="2:12" ht="13.5" hidden="1">
      <c r="B52" s="91" t="s">
        <v>98</v>
      </c>
      <c r="C52" s="91"/>
      <c r="D52" s="2"/>
      <c r="K52" s="1" t="s">
        <v>101</v>
      </c>
      <c r="L52" s="2"/>
    </row>
    <row r="53" spans="2:16" ht="14.25" customHeight="1" hidden="1">
      <c r="B53" s="92" t="s">
        <v>30</v>
      </c>
      <c r="C53" s="92"/>
      <c r="D53" s="2"/>
      <c r="H53" s="1" t="s">
        <v>31</v>
      </c>
      <c r="K53" s="1" t="s">
        <v>102</v>
      </c>
      <c r="L53" s="2"/>
      <c r="P53" s="9" t="s">
        <v>31</v>
      </c>
    </row>
  </sheetData>
  <sheetProtection/>
  <mergeCells count="83">
    <mergeCell ref="B52:C52"/>
    <mergeCell ref="B53:C53"/>
    <mergeCell ref="L26:P26"/>
    <mergeCell ref="O28:P28"/>
    <mergeCell ref="L25:N25"/>
    <mergeCell ref="K26:K27"/>
    <mergeCell ref="G26:G27"/>
    <mergeCell ref="H26:H27"/>
    <mergeCell ref="B51:C51"/>
    <mergeCell ref="F26:F27"/>
    <mergeCell ref="E26:E27"/>
    <mergeCell ref="L28:N28"/>
    <mergeCell ref="L29:N29"/>
    <mergeCell ref="B29:D29"/>
    <mergeCell ref="J26:J27"/>
    <mergeCell ref="B30:D30"/>
    <mergeCell ref="A7:Q7"/>
    <mergeCell ref="B14:Q14"/>
    <mergeCell ref="J19:K19"/>
    <mergeCell ref="A26:A27"/>
    <mergeCell ref="Q26:Q27"/>
    <mergeCell ref="O24:P24"/>
    <mergeCell ref="O25:P25"/>
    <mergeCell ref="O23:P23"/>
    <mergeCell ref="L19:N19"/>
    <mergeCell ref="O20:P20"/>
    <mergeCell ref="O29:P29"/>
    <mergeCell ref="L20:N20"/>
    <mergeCell ref="L21:N21"/>
    <mergeCell ref="L24:N24"/>
    <mergeCell ref="L22:N22"/>
    <mergeCell ref="O22:P22"/>
    <mergeCell ref="O21:P21"/>
    <mergeCell ref="M33:N33"/>
    <mergeCell ref="H34:P34"/>
    <mergeCell ref="L32:N32"/>
    <mergeCell ref="O33:P33"/>
    <mergeCell ref="O32:P32"/>
    <mergeCell ref="O31:P31"/>
    <mergeCell ref="O39:P39"/>
    <mergeCell ref="H23:I23"/>
    <mergeCell ref="J23:K23"/>
    <mergeCell ref="L23:N23"/>
    <mergeCell ref="O36:P36"/>
    <mergeCell ref="O37:P37"/>
    <mergeCell ref="H37:I37"/>
    <mergeCell ref="J37:K37"/>
    <mergeCell ref="I26:I27"/>
    <mergeCell ref="M30:N30"/>
    <mergeCell ref="H19:I19"/>
    <mergeCell ref="F19:G19"/>
    <mergeCell ref="O38:P38"/>
    <mergeCell ref="L37:N37"/>
    <mergeCell ref="B28:D28"/>
    <mergeCell ref="B19:D19"/>
    <mergeCell ref="B20:D20"/>
    <mergeCell ref="B21:D21"/>
    <mergeCell ref="O19:P19"/>
    <mergeCell ref="B22:D22"/>
    <mergeCell ref="A39:D39"/>
    <mergeCell ref="E39:N39"/>
    <mergeCell ref="L38:N38"/>
    <mergeCell ref="H35:P35"/>
    <mergeCell ref="E36:N36"/>
    <mergeCell ref="L31:N31"/>
    <mergeCell ref="B37:D37"/>
    <mergeCell ref="B38:D38"/>
    <mergeCell ref="A36:D36"/>
    <mergeCell ref="B35:D35"/>
    <mergeCell ref="B33:D33"/>
    <mergeCell ref="B34:D34"/>
    <mergeCell ref="B23:D23"/>
    <mergeCell ref="B24:D24"/>
    <mergeCell ref="B25:D25"/>
    <mergeCell ref="B26:D27"/>
    <mergeCell ref="B31:D31"/>
    <mergeCell ref="B32:D32"/>
    <mergeCell ref="L1:M1"/>
    <mergeCell ref="N1:R1"/>
    <mergeCell ref="L2:M4"/>
    <mergeCell ref="N2:R2"/>
    <mergeCell ref="N3:R3"/>
    <mergeCell ref="N4:R4"/>
  </mergeCells>
  <printOptions/>
  <pageMargins left="0.52" right="0.2" top="0.34" bottom="0.24" header="0.24" footer="0.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sangakukeiri</dc:creator>
  <cp:keywords/>
  <dc:description/>
  <cp:lastModifiedBy>臨床試験支援センター</cp:lastModifiedBy>
  <cp:lastPrinted>2013-03-21T08:10:42Z</cp:lastPrinted>
  <dcterms:created xsi:type="dcterms:W3CDTF">2008-02-18T09:59:37Z</dcterms:created>
  <dcterms:modified xsi:type="dcterms:W3CDTF">2021-03-22T02:42:33Z</dcterms:modified>
  <cp:category/>
  <cp:version/>
  <cp:contentType/>
  <cp:contentStatus/>
</cp:coreProperties>
</file>