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（医療機器）ポイント表" sheetId="1" r:id="rId1"/>
  </sheets>
  <definedNames>
    <definedName name="_xlnm.Print_Area" localSheetId="0">'治験（医療機器）ポイント表'!$A$1:$O$34</definedName>
  </definedNames>
  <calcPr fullCalcOnLoad="1"/>
</workbook>
</file>

<file path=xl/sharedStrings.xml><?xml version="1.0" encoding="utf-8"?>
<sst xmlns="http://schemas.openxmlformats.org/spreadsheetml/2006/main" count="128" uniqueCount="94">
  <si>
    <t>部分に○印を入力していただくと、自動的に計算されます。</t>
  </si>
  <si>
    <t>ウエイト</t>
  </si>
  <si>
    <t>ポイント</t>
  </si>
  <si>
    <t>未承認</t>
  </si>
  <si>
    <t>被験者層</t>
  </si>
  <si>
    <t>重症・重篤</t>
  </si>
  <si>
    <t>４以下</t>
  </si>
  <si>
    <t>５～９</t>
  </si>
  <si>
    <t>１０以上</t>
  </si>
  <si>
    <t>A</t>
  </si>
  <si>
    <t>B</t>
  </si>
  <si>
    <t>C</t>
  </si>
  <si>
    <t>D</t>
  </si>
  <si>
    <t>E</t>
  </si>
  <si>
    <t>対象疾患の重篤度</t>
  </si>
  <si>
    <t>入院・外来の状況</t>
  </si>
  <si>
    <t>要素</t>
  </si>
  <si>
    <t>軽度</t>
  </si>
  <si>
    <t>外来</t>
  </si>
  <si>
    <t>他の適応で
国内で承認</t>
  </si>
  <si>
    <t>I
（ウエイト×1）</t>
  </si>
  <si>
    <t>Ⅱ
（ウエイト×3）</t>
  </si>
  <si>
    <t>中等度</t>
  </si>
  <si>
    <t>入院</t>
  </si>
  <si>
    <t>Ⅲ
（ウエイト×5）</t>
  </si>
  <si>
    <t>Ⅳ
（ウエイト×10）</t>
  </si>
  <si>
    <t>臨床症状観察項目数</t>
  </si>
  <si>
    <t>J</t>
  </si>
  <si>
    <t>M</t>
  </si>
  <si>
    <t>成人</t>
  </si>
  <si>
    <t>症例発表</t>
  </si>
  <si>
    <t>１回</t>
  </si>
  <si>
    <t>整理番号</t>
  </si>
  <si>
    <t>承認申請に使用される
文書等の作成</t>
  </si>
  <si>
    <t>３０枚以内</t>
  </si>
  <si>
    <t>３１～５０枚</t>
  </si>
  <si>
    <t>５１枚以上</t>
  </si>
  <si>
    <t>合　　　計</t>
  </si>
  <si>
    <t>治験機器の使用目的</t>
  </si>
  <si>
    <t>治験機器製造承認の状況</t>
  </si>
  <si>
    <t>同一適応で欧米で承認</t>
  </si>
  <si>
    <t>観察回数</t>
  </si>
  <si>
    <t>５日以内</t>
  </si>
  <si>
    <t>６～２０回</t>
  </si>
  <si>
    <t>２１～２５回</t>
  </si>
  <si>
    <t>２６回以上</t>
  </si>
  <si>
    <t>診療報酬点数のない検査項目（受診１回当たり）</t>
  </si>
  <si>
    <t>大型機械の設置管理</t>
  </si>
  <si>
    <t>　　　　　　　①</t>
  </si>
  <si>
    <t>　　　　　　１症例当たりのポイント</t>
  </si>
  <si>
    <t>有り</t>
  </si>
  <si>
    <t>１～１０人</t>
  </si>
  <si>
    <t>１１人以上</t>
  </si>
  <si>
    <t>区　分</t>
  </si>
  <si>
    <t xml:space="preserve"> </t>
  </si>
  <si>
    <t>診療報酬点のない診療法を習得する関係者</t>
  </si>
  <si>
    <t>５０項目</t>
  </si>
  <si>
    <t>５１～１００項目</t>
  </si>
  <si>
    <t>１０１項目以上</t>
  </si>
  <si>
    <t>１～５項目</t>
  </si>
  <si>
    <t>６～２０項目</t>
  </si>
  <si>
    <t>２１項目以上</t>
  </si>
  <si>
    <t>F</t>
  </si>
  <si>
    <t>G</t>
  </si>
  <si>
    <t>H</t>
  </si>
  <si>
    <t>I</t>
  </si>
  <si>
    <t>K</t>
  </si>
  <si>
    <t>L</t>
  </si>
  <si>
    <r>
      <t xml:space="preserve">・歯科材料
（インプラントを除く）
・家庭用医療機器
</t>
    </r>
    <r>
      <rPr>
        <sz val="10"/>
        <rFont val="ＭＳ Ｐゴシック"/>
        <family val="3"/>
      </rPr>
      <t>・Ⅱ、Ⅲ及びⅣを除くその他の医療機器</t>
    </r>
  </si>
  <si>
    <r>
      <t>・薬事法により設置管理が求められる大型機械</t>
    </r>
    <r>
      <rPr>
        <sz val="10"/>
        <rFont val="ＭＳ Ｐゴシック"/>
        <family val="3"/>
      </rPr>
      <t xml:space="preserve">
・体内植込み医療機器</t>
    </r>
  </si>
  <si>
    <t>体内と体外を連結する医療機器</t>
  </si>
  <si>
    <t>新構造医療機器</t>
  </si>
  <si>
    <t>文書番号</t>
  </si>
  <si>
    <t>（治験依頼者→実施医療機関の長）</t>
  </si>
  <si>
    <t>臨床試験研究経費（治験・医療機器）ポイント算出表</t>
  </si>
  <si>
    <t>熊本大学病院</t>
  </si>
  <si>
    <t>病院長　 殿</t>
  </si>
  <si>
    <t>治験依頼者</t>
  </si>
  <si>
    <t>住  所：</t>
  </si>
  <si>
    <t>名  称：</t>
  </si>
  <si>
    <t>代表者：</t>
  </si>
  <si>
    <t>下記のとおり臨床試験研究経費ポイントを算出しましたので、経費算定をお願いいたします。</t>
  </si>
  <si>
    <t>記</t>
  </si>
  <si>
    <t>技術的経費</t>
  </si>
  <si>
    <r>
      <rPr>
        <sz val="11"/>
        <rFont val="ＭＳ Ｐゴシック"/>
        <family val="3"/>
      </rPr>
      <t>小児、成人</t>
    </r>
    <r>
      <rPr>
        <sz val="9"/>
        <rFont val="ＭＳ Ｐゴシック"/>
        <family val="3"/>
      </rPr>
      <t xml:space="preserve">
（高齢者、意識障害者等）</t>
    </r>
  </si>
  <si>
    <t>診療報酬点数のある検査・自覚症状観察項目数　　（受診１回当たり）</t>
  </si>
  <si>
    <t>■治験　　　 □製造販売後臨床試験</t>
  </si>
  <si>
    <t>□新規契約　　□変更契約</t>
  </si>
  <si>
    <t>　</t>
  </si>
  <si>
    <t xml:space="preserve">      西暦　　　　　年　　月　　　日</t>
  </si>
  <si>
    <t>□医薬品　■医療機器　□再生医療等製品</t>
  </si>
  <si>
    <t>新生児、低体重    出生時</t>
  </si>
  <si>
    <t>【　　ポイント〔計①〕×　　症例数 】×6,000円×1.10＝</t>
  </si>
  <si>
    <t>申請5-23-1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</si>
</sst>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3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2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V15" sqref="V15"/>
    </sheetView>
  </sheetViews>
  <sheetFormatPr defaultColWidth="3.125" defaultRowHeight="13.5"/>
  <cols>
    <col min="1" max="1" width="5.125" style="1" customWidth="1"/>
    <col min="2" max="2" width="4.875" style="1" customWidth="1"/>
    <col min="3" max="3" width="7.125" style="1" customWidth="1"/>
    <col min="4" max="4" width="9.875" style="1" customWidth="1"/>
    <col min="5" max="5" width="4.625" style="1" customWidth="1"/>
    <col min="6" max="6" width="3.125" style="1" customWidth="1"/>
    <col min="7" max="7" width="16.625" style="1" customWidth="1"/>
    <col min="8" max="8" width="3.125" style="1" customWidth="1"/>
    <col min="9" max="9" width="16.625" style="1" customWidth="1"/>
    <col min="10" max="10" width="3.00390625" style="1" customWidth="1"/>
    <col min="11" max="11" width="8.625" style="3" customWidth="1"/>
    <col min="12" max="12" width="7.625" style="1" customWidth="1"/>
    <col min="13" max="13" width="3.125" style="1" customWidth="1"/>
    <col min="14" max="14" width="13.625" style="3" customWidth="1"/>
    <col min="15" max="15" width="6.125" style="1" customWidth="1"/>
    <col min="16" max="16384" width="3.125" style="1" customWidth="1"/>
  </cols>
  <sheetData>
    <row r="1" spans="1:17" ht="14.25" customHeight="1">
      <c r="A1" s="16" t="s">
        <v>72</v>
      </c>
      <c r="E1" s="17" t="s">
        <v>73</v>
      </c>
      <c r="G1" s="5"/>
      <c r="J1" s="59" t="s">
        <v>32</v>
      </c>
      <c r="K1" s="61"/>
      <c r="L1" s="59"/>
      <c r="M1" s="60"/>
      <c r="N1" s="60"/>
      <c r="O1" s="61"/>
      <c r="P1"/>
      <c r="Q1"/>
    </row>
    <row r="2" spans="1:15" ht="14.25" customHeight="1">
      <c r="A2" s="2" t="s">
        <v>93</v>
      </c>
      <c r="B2" s="2"/>
      <c r="C2" s="2"/>
      <c r="J2" s="59" t="s">
        <v>53</v>
      </c>
      <c r="K2" s="61"/>
      <c r="L2" s="50" t="s">
        <v>86</v>
      </c>
      <c r="M2" s="51"/>
      <c r="N2" s="51"/>
      <c r="O2" s="52"/>
    </row>
    <row r="3" spans="10:16" ht="14.25" customHeight="1">
      <c r="J3" s="59"/>
      <c r="K3" s="61"/>
      <c r="L3" s="53" t="s">
        <v>90</v>
      </c>
      <c r="M3" s="54"/>
      <c r="N3" s="54"/>
      <c r="O3" s="55"/>
      <c r="P3" s="31"/>
    </row>
    <row r="4" spans="10:15" ht="14.25" customHeight="1">
      <c r="J4" s="59"/>
      <c r="K4" s="61"/>
      <c r="L4" s="56" t="s">
        <v>87</v>
      </c>
      <c r="M4" s="57"/>
      <c r="N4" s="57"/>
      <c r="O4" s="58"/>
    </row>
    <row r="5" spans="10:15" ht="14.25" customHeight="1">
      <c r="J5" s="18"/>
      <c r="K5" s="18"/>
      <c r="L5" s="19"/>
      <c r="M5" s="19"/>
      <c r="N5" s="19"/>
      <c r="O5" s="19"/>
    </row>
    <row r="6" spans="12:15" ht="13.5" customHeight="1">
      <c r="L6" s="63" t="s">
        <v>89</v>
      </c>
      <c r="M6" s="63"/>
      <c r="N6" s="63"/>
      <c r="O6" s="63"/>
    </row>
    <row r="7" spans="1:15" ht="27" customHeight="1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3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3.5" customHeight="1">
      <c r="A9" s="20" t="s">
        <v>75</v>
      </c>
      <c r="B9" s="15"/>
      <c r="C9" s="15"/>
      <c r="D9" s="15"/>
      <c r="E9" s="15"/>
      <c r="F9" s="15"/>
      <c r="G9" s="15"/>
      <c r="H9" s="15"/>
      <c r="I9" s="15"/>
      <c r="J9" s="15"/>
      <c r="K9" s="20" t="s">
        <v>77</v>
      </c>
      <c r="L9" s="15"/>
      <c r="M9" s="15"/>
      <c r="N9" s="15"/>
      <c r="O9" s="15"/>
    </row>
    <row r="10" spans="1:15" ht="13.5" customHeight="1">
      <c r="A10" s="15"/>
      <c r="B10" s="15"/>
      <c r="C10" s="21" t="s">
        <v>76</v>
      </c>
      <c r="D10" s="15"/>
      <c r="E10" s="15"/>
      <c r="F10" s="15"/>
      <c r="G10" s="15"/>
      <c r="H10" s="15"/>
      <c r="I10" s="15"/>
      <c r="J10" s="15"/>
      <c r="K10" s="22" t="s">
        <v>78</v>
      </c>
      <c r="L10" s="15"/>
      <c r="M10" s="15"/>
      <c r="N10" s="15"/>
      <c r="O10" s="15"/>
    </row>
    <row r="11" spans="1:15" ht="13.5" customHeight="1">
      <c r="A11" s="15"/>
      <c r="B11" s="15"/>
      <c r="C11" s="21"/>
      <c r="D11" s="15"/>
      <c r="E11" s="15"/>
      <c r="F11" s="15"/>
      <c r="G11" s="15"/>
      <c r="H11" s="15"/>
      <c r="I11" s="15"/>
      <c r="J11" s="15"/>
      <c r="K11" s="22" t="s">
        <v>79</v>
      </c>
      <c r="L11" s="15"/>
      <c r="M11" s="15"/>
      <c r="N11" s="15"/>
      <c r="O11" s="15"/>
    </row>
    <row r="12" spans="1:15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22" t="s">
        <v>80</v>
      </c>
      <c r="L12" s="15"/>
      <c r="M12" s="15"/>
      <c r="N12" s="15"/>
      <c r="O12" s="22"/>
    </row>
    <row r="13" spans="1:15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2"/>
      <c r="L13" s="15"/>
      <c r="M13" s="15"/>
      <c r="N13" s="15"/>
      <c r="O13" s="22"/>
    </row>
    <row r="14" spans="2:15" ht="13.5" customHeight="1">
      <c r="B14" s="64" t="s">
        <v>81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2:15" ht="13.5" customHeight="1">
      <c r="B15" s="23"/>
      <c r="C15" s="21"/>
      <c r="D15" s="21"/>
      <c r="E15" s="21"/>
      <c r="F15" s="21"/>
      <c r="G15" s="21"/>
      <c r="H15" s="21" t="s">
        <v>82</v>
      </c>
      <c r="I15" s="21"/>
      <c r="J15" s="21"/>
      <c r="K15" s="21"/>
      <c r="L15" s="21"/>
      <c r="M15" s="21"/>
      <c r="N15" s="21"/>
      <c r="O15" s="21"/>
    </row>
    <row r="16" spans="1:15" ht="13.5" customHeight="1">
      <c r="A16" s="15"/>
      <c r="B16" s="24" t="s">
        <v>83</v>
      </c>
      <c r="C16" s="15"/>
      <c r="D16" s="15"/>
      <c r="E16" s="15"/>
      <c r="F16" s="15"/>
      <c r="G16" s="15"/>
      <c r="H16" s="15"/>
      <c r="I16" s="15"/>
      <c r="J16" s="15"/>
      <c r="K16" s="22"/>
      <c r="L16" s="15"/>
      <c r="M16" s="15"/>
      <c r="N16" s="15"/>
      <c r="O16" s="22"/>
    </row>
    <row r="17" spans="1:29" s="28" customFormat="1" ht="18" customHeight="1">
      <c r="A17" s="26"/>
      <c r="B17" s="25" t="s">
        <v>92</v>
      </c>
      <c r="C17" s="27"/>
      <c r="K17" s="29"/>
      <c r="M17" s="28" t="s">
        <v>54</v>
      </c>
      <c r="N17" s="2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15" ht="62.25" customHeight="1">
      <c r="A18" s="4"/>
      <c r="B18" s="68" t="s">
        <v>16</v>
      </c>
      <c r="C18" s="68"/>
      <c r="D18" s="68"/>
      <c r="E18" s="10" t="s">
        <v>1</v>
      </c>
      <c r="F18" s="67" t="s">
        <v>20</v>
      </c>
      <c r="G18" s="67"/>
      <c r="H18" s="67" t="s">
        <v>21</v>
      </c>
      <c r="I18" s="67"/>
      <c r="J18" s="67" t="s">
        <v>24</v>
      </c>
      <c r="K18" s="67"/>
      <c r="L18" s="67"/>
      <c r="M18" s="67" t="s">
        <v>25</v>
      </c>
      <c r="N18" s="67"/>
      <c r="O18" s="10" t="s">
        <v>2</v>
      </c>
    </row>
    <row r="19" spans="1:15" ht="100.5" customHeight="1">
      <c r="A19" s="4" t="s">
        <v>9</v>
      </c>
      <c r="B19" s="66" t="s">
        <v>38</v>
      </c>
      <c r="C19" s="66"/>
      <c r="D19" s="66"/>
      <c r="E19" s="4">
        <v>2</v>
      </c>
      <c r="F19" s="11" t="s">
        <v>88</v>
      </c>
      <c r="G19" s="13" t="s">
        <v>68</v>
      </c>
      <c r="H19" s="11" t="s">
        <v>88</v>
      </c>
      <c r="I19" s="13" t="s">
        <v>69</v>
      </c>
      <c r="J19" s="11" t="s">
        <v>88</v>
      </c>
      <c r="K19" s="70" t="s">
        <v>70</v>
      </c>
      <c r="L19" s="71"/>
      <c r="M19" s="11" t="s">
        <v>88</v>
      </c>
      <c r="N19" s="30" t="s">
        <v>71</v>
      </c>
      <c r="O19" s="9">
        <f aca="true" t="shared" si="0" ref="O19:O26">IF(F19="○",E19*1,IF(H19="○",E19*3,IF(J19="○",E19*5,IF(M19="○",E19*10,IF(T19="○",E19*15,"")))))</f>
      </c>
    </row>
    <row r="20" spans="1:15" ht="25.5" customHeight="1">
      <c r="A20" s="4" t="s">
        <v>10</v>
      </c>
      <c r="B20" s="66" t="s">
        <v>14</v>
      </c>
      <c r="C20" s="66"/>
      <c r="D20" s="66"/>
      <c r="E20" s="4">
        <v>2</v>
      </c>
      <c r="F20" s="11" t="s">
        <v>88</v>
      </c>
      <c r="G20" s="4" t="s">
        <v>17</v>
      </c>
      <c r="H20" s="11" t="s">
        <v>88</v>
      </c>
      <c r="I20" s="4" t="s">
        <v>22</v>
      </c>
      <c r="J20" s="11" t="s">
        <v>88</v>
      </c>
      <c r="K20" s="48" t="s">
        <v>5</v>
      </c>
      <c r="L20" s="49"/>
      <c r="M20" s="44"/>
      <c r="N20" s="44"/>
      <c r="O20" s="9">
        <f t="shared" si="0"/>
      </c>
    </row>
    <row r="21" spans="1:15" ht="25.5" customHeight="1">
      <c r="A21" s="4" t="s">
        <v>11</v>
      </c>
      <c r="B21" s="66" t="s">
        <v>15</v>
      </c>
      <c r="C21" s="66"/>
      <c r="D21" s="66"/>
      <c r="E21" s="4">
        <v>1</v>
      </c>
      <c r="F21" s="11" t="s">
        <v>88</v>
      </c>
      <c r="G21" s="6" t="s">
        <v>18</v>
      </c>
      <c r="H21" s="11" t="s">
        <v>88</v>
      </c>
      <c r="I21" s="6" t="s">
        <v>23</v>
      </c>
      <c r="J21" s="37"/>
      <c r="K21" s="39"/>
      <c r="L21" s="38"/>
      <c r="M21" s="44"/>
      <c r="N21" s="44"/>
      <c r="O21" s="9">
        <f t="shared" si="0"/>
      </c>
    </row>
    <row r="22" spans="1:15" ht="51.75" customHeight="1">
      <c r="A22" s="4" t="s">
        <v>12</v>
      </c>
      <c r="B22" s="69" t="s">
        <v>39</v>
      </c>
      <c r="C22" s="69"/>
      <c r="D22" s="69"/>
      <c r="E22" s="4">
        <v>1</v>
      </c>
      <c r="F22" s="11" t="s">
        <v>88</v>
      </c>
      <c r="G22" s="6" t="s">
        <v>19</v>
      </c>
      <c r="H22" s="11" t="s">
        <v>88</v>
      </c>
      <c r="I22" s="6" t="s">
        <v>40</v>
      </c>
      <c r="J22" s="11" t="s">
        <v>88</v>
      </c>
      <c r="K22" s="72" t="s">
        <v>3</v>
      </c>
      <c r="L22" s="73"/>
      <c r="M22" s="44"/>
      <c r="N22" s="44"/>
      <c r="O22" s="9">
        <f t="shared" si="0"/>
      </c>
    </row>
    <row r="23" spans="1:15" ht="25.5" customHeight="1">
      <c r="A23" s="4" t="s">
        <v>13</v>
      </c>
      <c r="B23" s="66" t="s">
        <v>41</v>
      </c>
      <c r="C23" s="66"/>
      <c r="D23" s="66"/>
      <c r="E23" s="4">
        <v>2</v>
      </c>
      <c r="F23" s="11" t="s">
        <v>88</v>
      </c>
      <c r="G23" s="4" t="s">
        <v>42</v>
      </c>
      <c r="H23" s="11" t="s">
        <v>88</v>
      </c>
      <c r="I23" s="4" t="s">
        <v>43</v>
      </c>
      <c r="J23" s="11" t="s">
        <v>88</v>
      </c>
      <c r="K23" s="48" t="s">
        <v>44</v>
      </c>
      <c r="L23" s="49"/>
      <c r="M23" s="11" t="s">
        <v>88</v>
      </c>
      <c r="N23" s="12" t="s">
        <v>45</v>
      </c>
      <c r="O23" s="9">
        <f t="shared" si="0"/>
      </c>
    </row>
    <row r="24" spans="1:15" ht="48" customHeight="1">
      <c r="A24" s="4" t="s">
        <v>62</v>
      </c>
      <c r="B24" s="66" t="s">
        <v>4</v>
      </c>
      <c r="C24" s="66"/>
      <c r="D24" s="66"/>
      <c r="E24" s="4">
        <v>1</v>
      </c>
      <c r="F24" s="11" t="s">
        <v>88</v>
      </c>
      <c r="G24" s="4" t="s">
        <v>29</v>
      </c>
      <c r="H24" s="11" t="s">
        <v>88</v>
      </c>
      <c r="I24" s="8" t="s">
        <v>84</v>
      </c>
      <c r="J24" s="11" t="s">
        <v>88</v>
      </c>
      <c r="K24" s="81" t="s">
        <v>91</v>
      </c>
      <c r="L24" s="82"/>
      <c r="M24" s="44"/>
      <c r="N24" s="44"/>
      <c r="O24" s="9">
        <f t="shared" si="0"/>
      </c>
    </row>
    <row r="25" spans="1:15" ht="25.5" customHeight="1">
      <c r="A25" s="4" t="s">
        <v>63</v>
      </c>
      <c r="B25" s="66" t="s">
        <v>26</v>
      </c>
      <c r="C25" s="66"/>
      <c r="D25" s="66"/>
      <c r="E25" s="4">
        <v>1</v>
      </c>
      <c r="F25" s="11" t="s">
        <v>88</v>
      </c>
      <c r="G25" s="4" t="s">
        <v>6</v>
      </c>
      <c r="H25" s="11" t="s">
        <v>88</v>
      </c>
      <c r="I25" s="4" t="s">
        <v>7</v>
      </c>
      <c r="J25" s="11" t="s">
        <v>88</v>
      </c>
      <c r="K25" s="48" t="s">
        <v>8</v>
      </c>
      <c r="L25" s="49"/>
      <c r="M25" s="44"/>
      <c r="N25" s="44"/>
      <c r="O25" s="9">
        <f t="shared" si="0"/>
      </c>
    </row>
    <row r="26" spans="1:15" ht="60" customHeight="1">
      <c r="A26" s="4" t="s">
        <v>64</v>
      </c>
      <c r="B26" s="40" t="s">
        <v>85</v>
      </c>
      <c r="C26" s="40"/>
      <c r="D26" s="40"/>
      <c r="E26" s="4">
        <v>1</v>
      </c>
      <c r="F26" s="11" t="s">
        <v>88</v>
      </c>
      <c r="G26" s="4" t="s">
        <v>56</v>
      </c>
      <c r="H26" s="11" t="s">
        <v>88</v>
      </c>
      <c r="I26" s="4" t="s">
        <v>57</v>
      </c>
      <c r="J26" s="11" t="s">
        <v>88</v>
      </c>
      <c r="K26" s="48" t="s">
        <v>58</v>
      </c>
      <c r="L26" s="49"/>
      <c r="M26" s="44"/>
      <c r="N26" s="44"/>
      <c r="O26" s="9">
        <f t="shared" si="0"/>
      </c>
    </row>
    <row r="27" spans="1:15" ht="45" customHeight="1">
      <c r="A27" s="4" t="s">
        <v>65</v>
      </c>
      <c r="B27" s="40" t="s">
        <v>46</v>
      </c>
      <c r="C27" s="40"/>
      <c r="D27" s="40"/>
      <c r="E27" s="4">
        <v>1</v>
      </c>
      <c r="F27" s="11" t="s">
        <v>88</v>
      </c>
      <c r="G27" s="6" t="s">
        <v>59</v>
      </c>
      <c r="H27" s="11" t="s">
        <v>88</v>
      </c>
      <c r="I27" s="6" t="s">
        <v>60</v>
      </c>
      <c r="J27" s="11" t="s">
        <v>88</v>
      </c>
      <c r="K27" s="76" t="s">
        <v>61</v>
      </c>
      <c r="L27" s="77"/>
      <c r="M27" s="79"/>
      <c r="N27" s="80"/>
      <c r="O27" s="9">
        <f>IF(F27="○",E27*1,IF(H27="○",E27*3,IF(J27="○",E27*5,IF(M27="○",E27*10,IF(T27="○",E27*15,"")))))</f>
      </c>
    </row>
    <row r="28" spans="1:29" ht="25.5" customHeight="1">
      <c r="A28" s="4" t="s">
        <v>27</v>
      </c>
      <c r="B28" s="34" t="s">
        <v>30</v>
      </c>
      <c r="C28" s="35"/>
      <c r="D28" s="36"/>
      <c r="E28" s="4">
        <v>7</v>
      </c>
      <c r="F28" s="11" t="s">
        <v>88</v>
      </c>
      <c r="G28" s="4" t="s">
        <v>31</v>
      </c>
      <c r="H28" s="37"/>
      <c r="I28" s="38"/>
      <c r="J28" s="37"/>
      <c r="K28" s="39"/>
      <c r="L28" s="38"/>
      <c r="M28" s="37"/>
      <c r="N28" s="38"/>
      <c r="O28" s="9">
        <f>IF(F28="○",E28*1,IF(H28="○",E28*3,IF(J28="○",E28*5,IF(M28="○",E28*10,IF(T28="○",E28*15,"")))))</f>
      </c>
      <c r="P28" s="32"/>
      <c r="Q28" s="32"/>
      <c r="R28" s="32"/>
      <c r="S28" s="32"/>
      <c r="T28" s="32"/>
      <c r="U28" s="32"/>
      <c r="V28" s="33"/>
      <c r="W28" s="33"/>
      <c r="X28" s="33"/>
      <c r="Y28" s="33"/>
      <c r="Z28" s="33"/>
      <c r="AA28" s="33"/>
      <c r="AB28" s="33"/>
      <c r="AC28" s="33"/>
    </row>
    <row r="29" spans="1:29" ht="42.75" customHeight="1">
      <c r="A29" s="4" t="s">
        <v>66</v>
      </c>
      <c r="B29" s="45" t="s">
        <v>33</v>
      </c>
      <c r="C29" s="46"/>
      <c r="D29" s="47"/>
      <c r="E29" s="4">
        <v>5</v>
      </c>
      <c r="F29" s="11" t="s">
        <v>88</v>
      </c>
      <c r="G29" s="4" t="s">
        <v>34</v>
      </c>
      <c r="H29" s="11" t="s">
        <v>88</v>
      </c>
      <c r="I29" s="4" t="s">
        <v>35</v>
      </c>
      <c r="J29" s="11" t="s">
        <v>88</v>
      </c>
      <c r="K29" s="48" t="s">
        <v>36</v>
      </c>
      <c r="L29" s="49"/>
      <c r="M29" s="37"/>
      <c r="N29" s="38"/>
      <c r="O29" s="9">
        <f>IF(F29="○",E29*1,IF(H29="○",E29*3,IF(J29="○",E29*5,IF(M29="○",E29*10,IF(T29="○",E29*15,"")))))</f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15" ht="25.5" customHeight="1">
      <c r="A30" s="4" t="s">
        <v>67</v>
      </c>
      <c r="B30" s="34" t="s">
        <v>47</v>
      </c>
      <c r="C30" s="35"/>
      <c r="D30" s="36"/>
      <c r="E30" s="4">
        <v>10</v>
      </c>
      <c r="F30" s="11" t="s">
        <v>88</v>
      </c>
      <c r="G30" s="4" t="s">
        <v>50</v>
      </c>
      <c r="H30" s="37"/>
      <c r="I30" s="38"/>
      <c r="J30" s="37"/>
      <c r="K30" s="39"/>
      <c r="L30" s="38"/>
      <c r="M30" s="37"/>
      <c r="N30" s="38"/>
      <c r="O30" s="9">
        <f>IF(F30="○",E30*1,IF(H30="○",E30*3,IF(J30="○",E30*5,IF(M30="○",E30*10,IF(T30="○",E30*15,"")))))</f>
      </c>
    </row>
    <row r="31" spans="1:15" ht="41.25" customHeight="1">
      <c r="A31" s="4" t="s">
        <v>28</v>
      </c>
      <c r="B31" s="40" t="s">
        <v>55</v>
      </c>
      <c r="C31" s="40"/>
      <c r="D31" s="40"/>
      <c r="E31" s="4">
        <v>10</v>
      </c>
      <c r="F31" s="11" t="s">
        <v>88</v>
      </c>
      <c r="G31" s="4" t="s">
        <v>51</v>
      </c>
      <c r="H31" s="11" t="s">
        <v>88</v>
      </c>
      <c r="I31" s="4" t="s">
        <v>52</v>
      </c>
      <c r="J31" s="41"/>
      <c r="K31" s="42"/>
      <c r="L31" s="43"/>
      <c r="M31" s="44"/>
      <c r="N31" s="44"/>
      <c r="O31" s="9">
        <f>IF(F31="○",E31*1,IF(H31="○",E31*3,IF(J31="○",E31*5,IF(M31="○",E31*10,IF(T31="○",E31*15,"")))))</f>
      </c>
    </row>
    <row r="32" spans="1:29" ht="55.5" customHeight="1">
      <c r="A32" s="74" t="s">
        <v>37</v>
      </c>
      <c r="B32" s="75"/>
      <c r="C32" s="75"/>
      <c r="D32" s="78"/>
      <c r="E32" s="74" t="s">
        <v>49</v>
      </c>
      <c r="F32" s="75"/>
      <c r="G32" s="75"/>
      <c r="H32" s="75"/>
      <c r="I32" s="75"/>
      <c r="J32" s="75"/>
      <c r="K32" s="75"/>
      <c r="L32" s="75"/>
      <c r="M32" s="75"/>
      <c r="N32" s="14" t="s">
        <v>48</v>
      </c>
      <c r="O32" s="9">
        <f>IF(OR(SUM(O19:O31)=0,SUM(O19:O31)=""),"",SUM(O19:O31))</f>
      </c>
      <c r="P32" s="32"/>
      <c r="Q32" s="33"/>
      <c r="R32" s="32"/>
      <c r="S32" s="32"/>
      <c r="T32" s="32"/>
      <c r="U32" s="32"/>
      <c r="V32" s="33"/>
      <c r="W32" s="33"/>
      <c r="X32" s="33"/>
      <c r="Y32" s="33"/>
      <c r="Z32" s="33"/>
      <c r="AA32" s="33"/>
      <c r="AB32" s="33"/>
      <c r="AC32" s="33"/>
    </row>
    <row r="33" ht="8.25" customHeight="1"/>
    <row r="34" spans="1:14" ht="15" customHeight="1">
      <c r="A34" s="7"/>
      <c r="B34" s="2" t="s">
        <v>0</v>
      </c>
      <c r="M34" s="3"/>
      <c r="N34" s="1"/>
    </row>
    <row r="35" ht="19.5" customHeight="1">
      <c r="C35" s="2"/>
    </row>
  </sheetData>
  <sheetProtection/>
  <mergeCells count="55">
    <mergeCell ref="M21:N21"/>
    <mergeCell ref="M22:N22"/>
    <mergeCell ref="B20:D20"/>
    <mergeCell ref="B28:D28"/>
    <mergeCell ref="K24:L24"/>
    <mergeCell ref="B24:D24"/>
    <mergeCell ref="M24:N24"/>
    <mergeCell ref="E32:M32"/>
    <mergeCell ref="M25:N25"/>
    <mergeCell ref="M26:N26"/>
    <mergeCell ref="K25:L25"/>
    <mergeCell ref="K27:L27"/>
    <mergeCell ref="A32:D32"/>
    <mergeCell ref="M27:N27"/>
    <mergeCell ref="M18:N18"/>
    <mergeCell ref="K19:L19"/>
    <mergeCell ref="K20:L20"/>
    <mergeCell ref="B21:D21"/>
    <mergeCell ref="K22:L22"/>
    <mergeCell ref="B19:D19"/>
    <mergeCell ref="J21:L21"/>
    <mergeCell ref="J18:L18"/>
    <mergeCell ref="H18:I18"/>
    <mergeCell ref="M20:N20"/>
    <mergeCell ref="B14:O14"/>
    <mergeCell ref="B27:D27"/>
    <mergeCell ref="B25:D25"/>
    <mergeCell ref="B26:D26"/>
    <mergeCell ref="K26:L26"/>
    <mergeCell ref="F18:G18"/>
    <mergeCell ref="K23:L23"/>
    <mergeCell ref="B18:D18"/>
    <mergeCell ref="B22:D22"/>
    <mergeCell ref="B23:D23"/>
    <mergeCell ref="L2:O2"/>
    <mergeCell ref="L3:O3"/>
    <mergeCell ref="L4:O4"/>
    <mergeCell ref="L1:O1"/>
    <mergeCell ref="J1:K1"/>
    <mergeCell ref="A7:O7"/>
    <mergeCell ref="J2:K4"/>
    <mergeCell ref="L6:O6"/>
    <mergeCell ref="H28:I28"/>
    <mergeCell ref="J28:L28"/>
    <mergeCell ref="M28:N28"/>
    <mergeCell ref="B29:D29"/>
    <mergeCell ref="K29:L29"/>
    <mergeCell ref="M29:N29"/>
    <mergeCell ref="B30:D30"/>
    <mergeCell ref="H30:I30"/>
    <mergeCell ref="J30:L30"/>
    <mergeCell ref="M30:N30"/>
    <mergeCell ref="B31:D31"/>
    <mergeCell ref="J31:L31"/>
    <mergeCell ref="M31:N31"/>
  </mergeCells>
  <dataValidations count="1">
    <dataValidation type="list" allowBlank="1" showInputMessage="1" showErrorMessage="1" sqref="M19 H19:H27 F19:F31 J19:J20 M23 J22:J27 H31 J29 H29">
      <formula1>"　,○"</formula1>
    </dataValidation>
  </dataValidations>
  <printOptions/>
  <pageMargins left="0.37" right="0.31496062992125984" top="0.4" bottom="0.24" header="0.24" footer="0.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ekubo</cp:lastModifiedBy>
  <cp:lastPrinted>2020-10-12T07:05:40Z</cp:lastPrinted>
  <dcterms:created xsi:type="dcterms:W3CDTF">2008-02-18T09:59:37Z</dcterms:created>
  <dcterms:modified xsi:type="dcterms:W3CDTF">2023-02-24T05:59:29Z</dcterms:modified>
  <cp:category/>
  <cp:version/>
  <cp:contentType/>
  <cp:contentStatus/>
</cp:coreProperties>
</file>